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.kvantaliani\Downloads\"/>
    </mc:Choice>
  </mc:AlternateContent>
  <bookViews>
    <workbookView xWindow="0" yWindow="0" windowWidth="10695" windowHeight="11670"/>
  </bookViews>
  <sheets>
    <sheet name="G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6" i="2" l="1"/>
  <c r="C13" i="2" s="1"/>
  <c r="C14" i="2" s="1"/>
  <c r="H9" i="2"/>
  <c r="H6" i="2"/>
  <c r="D6" i="2"/>
  <c r="D13" i="2" s="1"/>
  <c r="E6" i="2"/>
  <c r="F6" i="2"/>
  <c r="F13" i="2" s="1"/>
  <c r="G6" i="2"/>
  <c r="E13" i="2"/>
  <c r="G13" i="2"/>
  <c r="B13" i="2"/>
  <c r="B14" i="2"/>
  <c r="B6" i="2"/>
  <c r="H13" i="2" l="1"/>
  <c r="E14" i="2"/>
  <c r="F14" i="2" s="1"/>
  <c r="D9" i="2" l="1"/>
  <c r="E9" i="2"/>
  <c r="F9" i="2"/>
  <c r="G9" i="2"/>
  <c r="C9" i="2"/>
  <c r="B9" i="2"/>
  <c r="G14" i="2" l="1"/>
  <c r="H21" i="2"/>
</calcChain>
</file>

<file path=xl/sharedStrings.xml><?xml version="1.0" encoding="utf-8"?>
<sst xmlns="http://schemas.openxmlformats.org/spreadsheetml/2006/main" count="20" uniqueCount="18">
  <si>
    <t>წმინდა ზრდის დინამიკა (მლნ. ლარი)</t>
  </si>
  <si>
    <t>გამოშვების მოცულობა</t>
  </si>
  <si>
    <t>სახაზინო ვალდებულებები</t>
  </si>
  <si>
    <t>სახაზინო ობლიგაციები</t>
  </si>
  <si>
    <t>ძირითადი თანხის დაფარვა</t>
  </si>
  <si>
    <t>წმინდა ზრდა</t>
  </si>
  <si>
    <t>წმინდა ზრდა ნაზარდი ჯამით</t>
  </si>
  <si>
    <t>გამოშვების მოცულობები მოცემულია ნომინალებში.</t>
  </si>
  <si>
    <t>იან</t>
  </si>
  <si>
    <t>თებ</t>
  </si>
  <si>
    <t>მარ</t>
  </si>
  <si>
    <t>1500*</t>
  </si>
  <si>
    <t>აპრ</t>
  </si>
  <si>
    <t>მაი</t>
  </si>
  <si>
    <t>ივნ</t>
  </si>
  <si>
    <t>ივლ-დეკ</t>
  </si>
  <si>
    <t>გამოსყიდვის ოპერაციები</t>
  </si>
  <si>
    <t>*-ითვალისწინებს პირველადი დილერების მხრიდან დამატებით მოთხოვნას.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</si>
</sst>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"/>
  </numFmts>
  <fonts count="15" x14ac:knownFonts="1">
    <font>
      <sz val="10"/>
      <name val="Arial"/>
      <family val="2"/>
    </font>
    <font>
      <sz val="10"/>
      <color theme="0"/>
      <name val="Arial"/>
      <family val="2"/>
      <charset val="1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4"/>
      <color theme="4" tint="-0.499984740745262"/>
      <name val="Sylfaen"/>
      <family val="1"/>
      <charset val="1"/>
    </font>
    <font>
      <sz val="10"/>
      <color theme="4" tint="-0.499984740745262"/>
      <name val="Arial"/>
      <family val="2"/>
      <charset val="1"/>
    </font>
    <font>
      <sz val="11"/>
      <color theme="4" tint="-0.499984740745262"/>
      <name val="Sylfaen"/>
      <family val="1"/>
      <charset val="1"/>
    </font>
    <font>
      <sz val="9"/>
      <color indexed="8"/>
      <name val="Sylfaen"/>
      <family val="1"/>
    </font>
    <font>
      <sz val="12"/>
      <color theme="0"/>
      <name val="Calibri"/>
      <family val="2"/>
      <scheme val="minor"/>
    </font>
    <font>
      <sz val="9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0"/>
      </patternFill>
    </fill>
    <fill>
      <patternFill patternType="solid">
        <fgColor rgb="FF5A718C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4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8" fillId="0" borderId="0" xfId="0" applyNumberFormat="1" applyFont="1"/>
    <xf numFmtId="0" fontId="8" fillId="0" borderId="0" xfId="0" applyFont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0" fontId="5" fillId="4" borderId="3" xfId="0" applyFont="1" applyFill="1" applyBorder="1" applyAlignment="1" applyProtection="1">
      <alignment horizontal="left" vertical="center" wrapText="1" readingOrder="1"/>
      <protection locked="0"/>
    </xf>
    <xf numFmtId="0" fontId="6" fillId="3" borderId="4" xfId="0" applyFont="1" applyFill="1" applyBorder="1" applyAlignment="1" applyProtection="1">
      <alignment horizontal="left" vertical="center" wrapText="1" readingOrder="1"/>
      <protection locked="0"/>
    </xf>
    <xf numFmtId="0" fontId="6" fillId="2" borderId="2" xfId="0" applyFont="1" applyFill="1" applyBorder="1" applyAlignment="1" applyProtection="1">
      <alignment horizontal="left" vertical="center" wrapText="1" readingOrder="1"/>
      <protection locked="0"/>
    </xf>
    <xf numFmtId="0" fontId="5" fillId="4" borderId="1" xfId="0" applyFont="1" applyFill="1" applyBorder="1" applyAlignment="1" applyProtection="1">
      <alignment horizontal="left" vertical="center" wrapText="1" readingOrder="1"/>
      <protection locked="0"/>
    </xf>
    <xf numFmtId="0" fontId="5" fillId="4" borderId="5" xfId="0" applyFont="1" applyFill="1" applyBorder="1" applyAlignment="1" applyProtection="1">
      <alignment horizontal="left" vertical="center" wrapText="1" readingOrder="1"/>
      <protection locked="0"/>
    </xf>
    <xf numFmtId="14" fontId="11" fillId="6" borderId="5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2" fillId="5" borderId="4" xfId="0" applyNumberFormat="1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3" fontId="1" fillId="0" borderId="0" xfId="0" applyNumberFormat="1" applyFont="1"/>
    <xf numFmtId="39" fontId="0" fillId="0" borderId="0" xfId="0" applyNumberFormat="1"/>
    <xf numFmtId="2" fontId="8" fillId="0" borderId="0" xfId="0" applyNumberFormat="1" applyFont="1"/>
    <xf numFmtId="3" fontId="0" fillId="0" borderId="0" xfId="0" applyNumberFormat="1" applyFill="1"/>
    <xf numFmtId="0" fontId="0" fillId="0" borderId="0" xfId="0" applyFill="1"/>
    <xf numFmtId="39" fontId="0" fillId="0" borderId="0" xfId="0" applyNumberFormat="1" applyFill="1"/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A718C"/>
      <color rgb="FF4D6077"/>
      <color rgb="FF52667E"/>
      <color rgb="FFDED29E"/>
      <color rgb="FFD2C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1</xdr:row>
      <xdr:rowOff>0</xdr:rowOff>
    </xdr:to>
    <xdr:pic>
      <xdr:nvPicPr>
        <xdr:cNvPr id="2" name="Picture 0">
          <a:extLst>
            <a:ext uri="{FF2B5EF4-FFF2-40B4-BE49-F238E27FC236}">
              <a16:creationId xmlns:a16="http://schemas.microsoft.com/office/drawing/2014/main" id="{D3B29F70-4BA5-4672-A552-0453CEFD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zoomScale="120" zoomScaleNormal="120" workbookViewId="0">
      <selection activeCell="G20" sqref="G20"/>
    </sheetView>
  </sheetViews>
  <sheetFormatPr defaultColWidth="9.140625" defaultRowHeight="12.75" x14ac:dyDescent="0.2"/>
  <cols>
    <col min="1" max="1" width="41.42578125" customWidth="1"/>
    <col min="2" max="8" width="11" customWidth="1"/>
    <col min="9" max="9" width="15" style="33" bestFit="1" customWidth="1"/>
    <col min="10" max="10" width="13.85546875" style="33" bestFit="1" customWidth="1"/>
    <col min="11" max="16384" width="9.140625" style="33"/>
  </cols>
  <sheetData>
    <row r="1" spans="1:11" ht="36" customHeight="1" x14ac:dyDescent="0.2">
      <c r="B1" s="8"/>
    </row>
    <row r="2" spans="1:11" ht="36" customHeight="1" x14ac:dyDescent="0.2">
      <c r="A2" s="35"/>
      <c r="B2" s="35"/>
      <c r="C2" s="35"/>
      <c r="D2" s="35"/>
      <c r="E2" s="35"/>
      <c r="F2" s="35"/>
      <c r="G2" s="35"/>
      <c r="H2" s="35"/>
    </row>
    <row r="3" spans="1:11" ht="19.5" customHeight="1" x14ac:dyDescent="0.2">
      <c r="A3" s="7"/>
      <c r="B3" s="6"/>
      <c r="C3" s="36"/>
      <c r="D3" s="36"/>
      <c r="E3" s="28"/>
      <c r="F3" s="28"/>
      <c r="G3" s="28"/>
      <c r="H3" s="10"/>
    </row>
    <row r="4" spans="1:11" ht="19.5" customHeight="1" x14ac:dyDescent="0.2">
      <c r="A4" s="7"/>
      <c r="B4" s="6"/>
      <c r="C4" s="31"/>
      <c r="D4" s="9"/>
      <c r="E4" s="27"/>
      <c r="F4" s="27"/>
      <c r="G4" s="27"/>
      <c r="H4" s="9"/>
    </row>
    <row r="5" spans="1:11" ht="30.75" customHeight="1" x14ac:dyDescent="0.2">
      <c r="A5" s="16" t="s">
        <v>0</v>
      </c>
      <c r="B5" s="17" t="s">
        <v>8</v>
      </c>
      <c r="C5" s="17" t="s">
        <v>9</v>
      </c>
      <c r="D5" s="17" t="s">
        <v>10</v>
      </c>
      <c r="E5" s="17" t="s">
        <v>12</v>
      </c>
      <c r="F5" s="17" t="s">
        <v>13</v>
      </c>
      <c r="G5" s="17" t="s">
        <v>14</v>
      </c>
      <c r="H5" s="17" t="s">
        <v>15</v>
      </c>
    </row>
    <row r="6" spans="1:11" ht="14.25" customHeight="1" x14ac:dyDescent="0.2">
      <c r="A6" s="11" t="s">
        <v>1</v>
      </c>
      <c r="B6" s="19">
        <f>B7+B8</f>
        <v>405</v>
      </c>
      <c r="C6" s="19">
        <f t="shared" ref="C6:H6" si="0">C7+C8</f>
        <v>407.99</v>
      </c>
      <c r="D6" s="19">
        <f t="shared" si="0"/>
        <v>305.39999999999998</v>
      </c>
      <c r="E6" s="19">
        <f t="shared" si="0"/>
        <v>270</v>
      </c>
      <c r="F6" s="19">
        <f t="shared" si="0"/>
        <v>270</v>
      </c>
      <c r="G6" s="19">
        <f t="shared" si="0"/>
        <v>270</v>
      </c>
      <c r="H6" s="19">
        <f t="shared" si="0"/>
        <v>1620</v>
      </c>
      <c r="K6" s="32"/>
    </row>
    <row r="7" spans="1:11" ht="14.25" customHeight="1" x14ac:dyDescent="0.2">
      <c r="A7" s="12" t="s">
        <v>2</v>
      </c>
      <c r="B7" s="21">
        <v>90</v>
      </c>
      <c r="C7" s="21">
        <v>40</v>
      </c>
      <c r="D7" s="22">
        <v>40</v>
      </c>
      <c r="E7" s="22">
        <v>40</v>
      </c>
      <c r="F7" s="22">
        <v>40</v>
      </c>
      <c r="G7" s="22">
        <v>40</v>
      </c>
      <c r="H7" s="21">
        <v>240</v>
      </c>
    </row>
    <row r="8" spans="1:11" ht="14.25" customHeight="1" x14ac:dyDescent="0.2">
      <c r="A8" s="13" t="s">
        <v>3</v>
      </c>
      <c r="B8" s="23">
        <v>315</v>
      </c>
      <c r="C8" s="23">
        <v>367.99</v>
      </c>
      <c r="D8" s="23">
        <v>265.39999999999998</v>
      </c>
      <c r="E8" s="24">
        <v>230</v>
      </c>
      <c r="F8" s="24">
        <v>230</v>
      </c>
      <c r="G8" s="24">
        <v>230</v>
      </c>
      <c r="H8" s="23">
        <v>1380</v>
      </c>
    </row>
    <row r="9" spans="1:11" ht="14.25" customHeight="1" x14ac:dyDescent="0.2">
      <c r="A9" s="11" t="s">
        <v>4</v>
      </c>
      <c r="B9" s="19">
        <f>B10+B11</f>
        <v>483.8</v>
      </c>
      <c r="C9" s="19">
        <f>C10+C11</f>
        <v>180</v>
      </c>
      <c r="D9" s="19">
        <f t="shared" ref="D9:G9" si="1">D10+D11</f>
        <v>40</v>
      </c>
      <c r="E9" s="20">
        <f t="shared" si="1"/>
        <v>40</v>
      </c>
      <c r="F9" s="20">
        <f t="shared" si="1"/>
        <v>400</v>
      </c>
      <c r="G9" s="20">
        <f t="shared" si="1"/>
        <v>40</v>
      </c>
      <c r="H9" s="19">
        <f>H10+H11</f>
        <v>478.95</v>
      </c>
      <c r="I9" s="32"/>
    </row>
    <row r="10" spans="1:11" ht="14.25" customHeight="1" x14ac:dyDescent="0.2">
      <c r="A10" s="12" t="s">
        <v>2</v>
      </c>
      <c r="B10" s="21">
        <v>40</v>
      </c>
      <c r="C10" s="21">
        <v>40</v>
      </c>
      <c r="D10" s="22">
        <v>40</v>
      </c>
      <c r="E10" s="22">
        <v>40</v>
      </c>
      <c r="F10" s="22">
        <v>40</v>
      </c>
      <c r="G10" s="22">
        <v>40</v>
      </c>
      <c r="H10" s="21">
        <v>290</v>
      </c>
    </row>
    <row r="11" spans="1:11" ht="14.25" customHeight="1" x14ac:dyDescent="0.2">
      <c r="A11" s="13" t="s">
        <v>3</v>
      </c>
      <c r="B11" s="23">
        <v>443.8</v>
      </c>
      <c r="C11" s="23">
        <v>140</v>
      </c>
      <c r="D11" s="23"/>
      <c r="E11" s="24"/>
      <c r="F11" s="24">
        <v>360</v>
      </c>
      <c r="G11" s="24"/>
      <c r="H11" s="23">
        <v>188.95</v>
      </c>
    </row>
    <row r="12" spans="1:11" ht="14.25" customHeight="1" x14ac:dyDescent="0.2">
      <c r="A12" s="14" t="s">
        <v>16</v>
      </c>
      <c r="B12" s="25"/>
      <c r="C12" s="25">
        <v>45</v>
      </c>
      <c r="D12" s="26">
        <v>45</v>
      </c>
      <c r="E12" s="26">
        <v>40</v>
      </c>
      <c r="F12" s="26">
        <v>40</v>
      </c>
      <c r="G12" s="26">
        <v>40</v>
      </c>
      <c r="H12" s="26">
        <v>240</v>
      </c>
    </row>
    <row r="13" spans="1:11" ht="14.25" customHeight="1" x14ac:dyDescent="0.2">
      <c r="A13" s="15" t="s">
        <v>5</v>
      </c>
      <c r="B13" s="25">
        <f>B6-B9-B12</f>
        <v>-78.800000000000011</v>
      </c>
      <c r="C13" s="25">
        <f t="shared" ref="C13:G13" si="2">C6-C9-C12</f>
        <v>182.99</v>
      </c>
      <c r="D13" s="25">
        <f t="shared" si="2"/>
        <v>220.39999999999998</v>
      </c>
      <c r="E13" s="25">
        <f t="shared" si="2"/>
        <v>190</v>
      </c>
      <c r="F13" s="25">
        <f t="shared" si="2"/>
        <v>-170</v>
      </c>
      <c r="G13" s="25">
        <f t="shared" si="2"/>
        <v>190</v>
      </c>
      <c r="H13" s="25">
        <f>H6-H9-H12</f>
        <v>901.05</v>
      </c>
    </row>
    <row r="14" spans="1:11" ht="15" customHeight="1" x14ac:dyDescent="0.2">
      <c r="A14" s="15" t="s">
        <v>6</v>
      </c>
      <c r="B14" s="25">
        <f>B13</f>
        <v>-78.800000000000011</v>
      </c>
      <c r="C14" s="25">
        <f>B14+C13</f>
        <v>104.19</v>
      </c>
      <c r="D14" s="25">
        <f>C14+D13</f>
        <v>324.58999999999997</v>
      </c>
      <c r="E14" s="25">
        <f>D14+E13</f>
        <v>514.58999999999992</v>
      </c>
      <c r="F14" s="25">
        <f>E14+F13</f>
        <v>344.58999999999992</v>
      </c>
      <c r="G14" s="25">
        <f>F14+G13</f>
        <v>534.58999999999992</v>
      </c>
      <c r="H14" s="25" t="s">
        <v>11</v>
      </c>
    </row>
    <row r="15" spans="1:11" ht="14.25" customHeight="1" x14ac:dyDescent="0.2"/>
    <row r="16" spans="1:11" ht="14.25" customHeight="1" x14ac:dyDescent="0.2">
      <c r="A16" s="5" t="s">
        <v>7</v>
      </c>
      <c r="D16" s="18"/>
      <c r="E16" s="18"/>
      <c r="F16" s="18"/>
      <c r="G16" s="18"/>
    </row>
    <row r="17" spans="1:10" ht="14.25" customHeight="1" x14ac:dyDescent="0.2">
      <c r="A17" s="5" t="s">
        <v>17</v>
      </c>
      <c r="J17" s="34"/>
    </row>
    <row r="18" spans="1:10" ht="14.25" customHeight="1" x14ac:dyDescent="0.2">
      <c r="A18" s="4"/>
      <c r="B18" s="3"/>
      <c r="C18" s="3"/>
      <c r="D18" s="3"/>
      <c r="E18" s="3"/>
      <c r="F18" s="3"/>
      <c r="G18" s="3"/>
      <c r="H18" s="3"/>
      <c r="I18" s="34"/>
    </row>
    <row r="19" spans="1:10" x14ac:dyDescent="0.2">
      <c r="A19" s="2"/>
      <c r="C19" s="18"/>
      <c r="D19" s="18"/>
      <c r="E19" s="18"/>
      <c r="F19" s="18"/>
      <c r="G19" s="18"/>
    </row>
    <row r="20" spans="1:10" x14ac:dyDescent="0.2">
      <c r="C20" s="18"/>
      <c r="H20" s="30"/>
    </row>
    <row r="21" spans="1:10" x14ac:dyDescent="0.2">
      <c r="D21" s="1"/>
      <c r="E21" s="1"/>
      <c r="F21" s="1"/>
      <c r="G21" s="1"/>
      <c r="H21" s="29">
        <f>H20-H7</f>
        <v>-240</v>
      </c>
    </row>
    <row r="22" spans="1:10" x14ac:dyDescent="0.2">
      <c r="B22" s="18"/>
      <c r="C22" s="18"/>
    </row>
  </sheetData>
  <mergeCells count="2">
    <mergeCell ref="A2:H2"/>
    <mergeCell ref="C3:D3"/>
  </mergeCells>
  <pageMargins left="0.7" right="0.7" top="0.75" bottom="0.75" header="0.3" footer="0.3"/>
  <pageSetup fitToWidth="0" orientation="landscape" horizontalDpi="300" verticalDpi="300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Tamar Kvantaliani</cp:lastModifiedBy>
  <cp:lastPrinted>2024-04-11T08:14:06Z</cp:lastPrinted>
  <dcterms:created xsi:type="dcterms:W3CDTF">2023-01-31T08:50:42Z</dcterms:created>
  <dcterms:modified xsi:type="dcterms:W3CDTF">2024-04-11T08:15:56Z</dcterms:modified>
</cp:coreProperties>
</file>